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"/>
    </mc:Choice>
  </mc:AlternateContent>
  <xr:revisionPtr revIDLastSave="0" documentId="13_ncr:1_{C1D79803-93A0-4D75-BADE-6E6CCEE1D329}" xr6:coauthVersionLast="47" xr6:coauthVersionMax="47" xr10:uidLastSave="{00000000-0000-0000-0000-000000000000}"/>
  <bookViews>
    <workbookView xWindow="11010" yWindow="1425" windowWidth="16785" windowHeight="13125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I366" i="1" s="1"/>
  <c r="J366" i="1"/>
  <c r="L364" i="1"/>
  <c r="L363" i="1" s="1"/>
  <c r="K364" i="1"/>
  <c r="K363" i="1" s="1"/>
  <c r="J364" i="1"/>
  <c r="J363" i="1" s="1"/>
  <c r="I364" i="1"/>
  <c r="I363" i="1"/>
  <c r="L361" i="1"/>
  <c r="L360" i="1" s="1"/>
  <c r="K361" i="1"/>
  <c r="K360" i="1" s="1"/>
  <c r="J361" i="1"/>
  <c r="I361" i="1"/>
  <c r="J360" i="1"/>
  <c r="I360" i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I353" i="1"/>
  <c r="I352" i="1" s="1"/>
  <c r="J352" i="1"/>
  <c r="L349" i="1"/>
  <c r="L348" i="1" s="1"/>
  <c r="K349" i="1"/>
  <c r="K348" i="1" s="1"/>
  <c r="J349" i="1"/>
  <c r="J348" i="1" s="1"/>
  <c r="I349" i="1"/>
  <c r="I348" i="1"/>
  <c r="L345" i="1"/>
  <c r="K345" i="1"/>
  <c r="J345" i="1"/>
  <c r="I345" i="1"/>
  <c r="L342" i="1"/>
  <c r="K342" i="1"/>
  <c r="J342" i="1"/>
  <c r="I342" i="1"/>
  <c r="L340" i="1"/>
  <c r="L339" i="1" s="1"/>
  <c r="L338" i="1" s="1"/>
  <c r="K340" i="1"/>
  <c r="K339" i="1" s="1"/>
  <c r="J340" i="1"/>
  <c r="J339" i="1" s="1"/>
  <c r="I340" i="1"/>
  <c r="I339" i="1"/>
  <c r="L335" i="1"/>
  <c r="K335" i="1"/>
  <c r="K334" i="1" s="1"/>
  <c r="J335" i="1"/>
  <c r="J334" i="1" s="1"/>
  <c r="I335" i="1"/>
  <c r="I334" i="1" s="1"/>
  <c r="L334" i="1"/>
  <c r="L332" i="1"/>
  <c r="K332" i="1"/>
  <c r="K331" i="1" s="1"/>
  <c r="J332" i="1"/>
  <c r="J331" i="1" s="1"/>
  <c r="I332" i="1"/>
  <c r="I331" i="1" s="1"/>
  <c r="L331" i="1"/>
  <c r="L329" i="1"/>
  <c r="K329" i="1"/>
  <c r="J329" i="1"/>
  <c r="J328" i="1" s="1"/>
  <c r="I329" i="1"/>
  <c r="I328" i="1" s="1"/>
  <c r="L328" i="1"/>
  <c r="K328" i="1"/>
  <c r="L325" i="1"/>
  <c r="L324" i="1" s="1"/>
  <c r="K325" i="1"/>
  <c r="J325" i="1"/>
  <c r="J324" i="1" s="1"/>
  <c r="I325" i="1"/>
  <c r="I324" i="1" s="1"/>
  <c r="K324" i="1"/>
  <c r="L321" i="1"/>
  <c r="L320" i="1" s="1"/>
  <c r="K321" i="1"/>
  <c r="K320" i="1" s="1"/>
  <c r="J321" i="1"/>
  <c r="J320" i="1" s="1"/>
  <c r="I321" i="1"/>
  <c r="I320" i="1" s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I307" i="1" s="1"/>
  <c r="L307" i="1"/>
  <c r="K307" i="1"/>
  <c r="L302" i="1"/>
  <c r="K302" i="1"/>
  <c r="J302" i="1"/>
  <c r="J301" i="1" s="1"/>
  <c r="I302" i="1"/>
  <c r="I301" i="1" s="1"/>
  <c r="L301" i="1"/>
  <c r="K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K292" i="1"/>
  <c r="J292" i="1"/>
  <c r="J291" i="1" s="1"/>
  <c r="I292" i="1"/>
  <c r="I291" i="1" s="1"/>
  <c r="L291" i="1"/>
  <c r="K291" i="1"/>
  <c r="L288" i="1"/>
  <c r="K288" i="1"/>
  <c r="J288" i="1"/>
  <c r="J287" i="1" s="1"/>
  <c r="I288" i="1"/>
  <c r="I287" i="1" s="1"/>
  <c r="L287" i="1"/>
  <c r="K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L269" i="1" s="1"/>
  <c r="K270" i="1"/>
  <c r="K269" i="1" s="1"/>
  <c r="J270" i="1"/>
  <c r="J269" i="1" s="1"/>
  <c r="I270" i="1"/>
  <c r="I269" i="1"/>
  <c r="L267" i="1"/>
  <c r="L266" i="1" s="1"/>
  <c r="K267" i="1"/>
  <c r="K266" i="1" s="1"/>
  <c r="J267" i="1"/>
  <c r="I267" i="1"/>
  <c r="J266" i="1"/>
  <c r="I266" i="1"/>
  <c r="L264" i="1"/>
  <c r="L263" i="1" s="1"/>
  <c r="K264" i="1"/>
  <c r="K263" i="1" s="1"/>
  <c r="J264" i="1"/>
  <c r="J263" i="1" s="1"/>
  <c r="I264" i="1"/>
  <c r="I263" i="1" s="1"/>
  <c r="L260" i="1"/>
  <c r="L259" i="1" s="1"/>
  <c r="K260" i="1"/>
  <c r="K259" i="1" s="1"/>
  <c r="J260" i="1"/>
  <c r="I260" i="1"/>
  <c r="I259" i="1" s="1"/>
  <c r="J259" i="1"/>
  <c r="L256" i="1"/>
  <c r="L255" i="1" s="1"/>
  <c r="K256" i="1"/>
  <c r="K255" i="1" s="1"/>
  <c r="J256" i="1"/>
  <c r="J255" i="1" s="1"/>
  <c r="I256" i="1"/>
  <c r="I255" i="1"/>
  <c r="L252" i="1"/>
  <c r="L251" i="1" s="1"/>
  <c r="K252" i="1"/>
  <c r="K251" i="1" s="1"/>
  <c r="J252" i="1"/>
  <c r="I252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/>
  <c r="L236" i="1"/>
  <c r="L235" i="1" s="1"/>
  <c r="L234" i="1" s="1"/>
  <c r="K236" i="1"/>
  <c r="K235" i="1" s="1"/>
  <c r="K234" i="1" s="1"/>
  <c r="J236" i="1"/>
  <c r="I236" i="1"/>
  <c r="I235" i="1" s="1"/>
  <c r="I234" i="1" s="1"/>
  <c r="J235" i="1"/>
  <c r="J234" i="1" s="1"/>
  <c r="L232" i="1"/>
  <c r="L231" i="1" s="1"/>
  <c r="L230" i="1" s="1"/>
  <c r="K232" i="1"/>
  <c r="J232" i="1"/>
  <c r="J231" i="1" s="1"/>
  <c r="J230" i="1" s="1"/>
  <c r="I232" i="1"/>
  <c r="I231" i="1" s="1"/>
  <c r="I230" i="1" s="1"/>
  <c r="K231" i="1"/>
  <c r="K230" i="1" s="1"/>
  <c r="L223" i="1"/>
  <c r="L222" i="1" s="1"/>
  <c r="K223" i="1"/>
  <c r="K222" i="1" s="1"/>
  <c r="J223" i="1"/>
  <c r="I223" i="1"/>
  <c r="J222" i="1"/>
  <c r="I222" i="1"/>
  <c r="L220" i="1"/>
  <c r="L219" i="1" s="1"/>
  <c r="K220" i="1"/>
  <c r="K219" i="1" s="1"/>
  <c r="J220" i="1"/>
  <c r="J219" i="1" s="1"/>
  <c r="J218" i="1" s="1"/>
  <c r="I220" i="1"/>
  <c r="I219" i="1" s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J208" i="1" s="1"/>
  <c r="I209" i="1"/>
  <c r="I208" i="1"/>
  <c r="L204" i="1"/>
  <c r="L203" i="1" s="1"/>
  <c r="K204" i="1"/>
  <c r="K203" i="1" s="1"/>
  <c r="J204" i="1"/>
  <c r="I204" i="1"/>
  <c r="J203" i="1"/>
  <c r="I203" i="1"/>
  <c r="L198" i="1"/>
  <c r="L197" i="1" s="1"/>
  <c r="K198" i="1"/>
  <c r="K197" i="1" s="1"/>
  <c r="J198" i="1"/>
  <c r="I198" i="1"/>
  <c r="J197" i="1"/>
  <c r="I197" i="1"/>
  <c r="L193" i="1"/>
  <c r="L192" i="1" s="1"/>
  <c r="K193" i="1"/>
  <c r="K192" i="1" s="1"/>
  <c r="J193" i="1"/>
  <c r="I193" i="1"/>
  <c r="I192" i="1" s="1"/>
  <c r="J192" i="1"/>
  <c r="L190" i="1"/>
  <c r="L189" i="1" s="1"/>
  <c r="K190" i="1"/>
  <c r="K189" i="1" s="1"/>
  <c r="J190" i="1"/>
  <c r="J189" i="1" s="1"/>
  <c r="I190" i="1"/>
  <c r="I189" i="1"/>
  <c r="L182" i="1"/>
  <c r="K182" i="1"/>
  <c r="J182" i="1"/>
  <c r="J181" i="1" s="1"/>
  <c r="I182" i="1"/>
  <c r="I181" i="1" s="1"/>
  <c r="L181" i="1"/>
  <c r="K181" i="1"/>
  <c r="L177" i="1"/>
  <c r="K177" i="1"/>
  <c r="K176" i="1" s="1"/>
  <c r="K175" i="1" s="1"/>
  <c r="J177" i="1"/>
  <c r="J176" i="1" s="1"/>
  <c r="J175" i="1" s="1"/>
  <c r="I177" i="1"/>
  <c r="I176" i="1" s="1"/>
  <c r="I175" i="1" s="1"/>
  <c r="L176" i="1"/>
  <c r="L173" i="1"/>
  <c r="L172" i="1" s="1"/>
  <c r="L171" i="1" s="1"/>
  <c r="K173" i="1"/>
  <c r="K172" i="1" s="1"/>
  <c r="K171" i="1" s="1"/>
  <c r="J173" i="1"/>
  <c r="I173" i="1"/>
  <c r="I172" i="1" s="1"/>
  <c r="I171" i="1" s="1"/>
  <c r="I170" i="1" s="1"/>
  <c r="J172" i="1"/>
  <c r="J171" i="1" s="1"/>
  <c r="L168" i="1"/>
  <c r="L167" i="1" s="1"/>
  <c r="K168" i="1"/>
  <c r="K167" i="1" s="1"/>
  <c r="J168" i="1"/>
  <c r="J167" i="1" s="1"/>
  <c r="I168" i="1"/>
  <c r="I167" i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L152" i="1" s="1"/>
  <c r="K153" i="1"/>
  <c r="K152" i="1" s="1"/>
  <c r="J153" i="1"/>
  <c r="J152" i="1" s="1"/>
  <c r="I153" i="1"/>
  <c r="I152" i="1" s="1"/>
  <c r="L149" i="1"/>
  <c r="L148" i="1" s="1"/>
  <c r="L147" i="1" s="1"/>
  <c r="K149" i="1"/>
  <c r="J149" i="1"/>
  <c r="J148" i="1" s="1"/>
  <c r="J147" i="1" s="1"/>
  <c r="I149" i="1"/>
  <c r="I148" i="1" s="1"/>
  <c r="I147" i="1" s="1"/>
  <c r="K148" i="1"/>
  <c r="K147" i="1" s="1"/>
  <c r="L144" i="1"/>
  <c r="L143" i="1" s="1"/>
  <c r="L142" i="1" s="1"/>
  <c r="K144" i="1"/>
  <c r="K143" i="1" s="1"/>
  <c r="K142" i="1" s="1"/>
  <c r="J144" i="1"/>
  <c r="I144" i="1"/>
  <c r="J143" i="1"/>
  <c r="J142" i="1" s="1"/>
  <c r="I143" i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/>
  <c r="I129" i="1" s="1"/>
  <c r="L127" i="1"/>
  <c r="K127" i="1"/>
  <c r="J127" i="1"/>
  <c r="J126" i="1" s="1"/>
  <c r="J125" i="1" s="1"/>
  <c r="I127" i="1"/>
  <c r="I126" i="1" s="1"/>
  <c r="I125" i="1" s="1"/>
  <c r="L126" i="1"/>
  <c r="L125" i="1" s="1"/>
  <c r="K126" i="1"/>
  <c r="K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/>
  <c r="I121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 s="1"/>
  <c r="I116" i="1" s="1"/>
  <c r="L112" i="1"/>
  <c r="L111" i="1" s="1"/>
  <c r="K112" i="1"/>
  <c r="J112" i="1"/>
  <c r="J111" i="1" s="1"/>
  <c r="I112" i="1"/>
  <c r="I111" i="1" s="1"/>
  <c r="K111" i="1"/>
  <c r="L108" i="1"/>
  <c r="K108" i="1"/>
  <c r="J108" i="1"/>
  <c r="J107" i="1" s="1"/>
  <c r="J106" i="1" s="1"/>
  <c r="I108" i="1"/>
  <c r="I107" i="1" s="1"/>
  <c r="I106" i="1" s="1"/>
  <c r="L107" i="1"/>
  <c r="L106" i="1" s="1"/>
  <c r="K107" i="1"/>
  <c r="K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/>
  <c r="I101" i="1" s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J90" i="1" s="1"/>
  <c r="J89" i="1" s="1"/>
  <c r="J88" i="1" s="1"/>
  <c r="I91" i="1"/>
  <c r="I90" i="1" s="1"/>
  <c r="I89" i="1" s="1"/>
  <c r="I88" i="1" s="1"/>
  <c r="K90" i="1"/>
  <c r="K89" i="1" s="1"/>
  <c r="K88" i="1" s="1"/>
  <c r="L86" i="1"/>
  <c r="K86" i="1"/>
  <c r="J86" i="1"/>
  <c r="J85" i="1" s="1"/>
  <c r="J84" i="1" s="1"/>
  <c r="I86" i="1"/>
  <c r="I85" i="1" s="1"/>
  <c r="I84" i="1" s="1"/>
  <c r="L85" i="1"/>
  <c r="L84" i="1" s="1"/>
  <c r="K85" i="1"/>
  <c r="K84" i="1" s="1"/>
  <c r="L80" i="1"/>
  <c r="L79" i="1" s="1"/>
  <c r="K80" i="1"/>
  <c r="K79" i="1" s="1"/>
  <c r="J80" i="1"/>
  <c r="J79" i="1" s="1"/>
  <c r="I80" i="1"/>
  <c r="I79" i="1"/>
  <c r="L75" i="1"/>
  <c r="L74" i="1" s="1"/>
  <c r="K75" i="1"/>
  <c r="K74" i="1" s="1"/>
  <c r="J75" i="1"/>
  <c r="J74" i="1" s="1"/>
  <c r="I75" i="1"/>
  <c r="I74" i="1" s="1"/>
  <c r="L70" i="1"/>
  <c r="L69" i="1" s="1"/>
  <c r="K70" i="1"/>
  <c r="K69" i="1" s="1"/>
  <c r="J70" i="1"/>
  <c r="I70" i="1"/>
  <c r="J69" i="1"/>
  <c r="I69" i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/>
  <c r="I43" i="1" s="1"/>
  <c r="L41" i="1"/>
  <c r="K41" i="1"/>
  <c r="J41" i="1"/>
  <c r="I41" i="1"/>
  <c r="I38" i="1" s="1"/>
  <c r="I37" i="1" s="1"/>
  <c r="L39" i="1"/>
  <c r="L38" i="1" s="1"/>
  <c r="L37" i="1" s="1"/>
  <c r="K39" i="1"/>
  <c r="K38" i="1" s="1"/>
  <c r="K37" i="1" s="1"/>
  <c r="J39" i="1"/>
  <c r="I39" i="1"/>
  <c r="J38" i="1"/>
  <c r="J37" i="1" s="1"/>
  <c r="J241" i="1" l="1"/>
  <c r="K115" i="1"/>
  <c r="J338" i="1"/>
  <c r="L115" i="1"/>
  <c r="K273" i="1"/>
  <c r="J188" i="1"/>
  <c r="J187" i="1" s="1"/>
  <c r="L273" i="1"/>
  <c r="I188" i="1"/>
  <c r="I187" i="1" s="1"/>
  <c r="J68" i="1"/>
  <c r="J67" i="1" s="1"/>
  <c r="J95" i="1"/>
  <c r="J115" i="1"/>
  <c r="L306" i="1"/>
  <c r="K68" i="1"/>
  <c r="K67" i="1" s="1"/>
  <c r="I241" i="1"/>
  <c r="I338" i="1"/>
  <c r="J141" i="1"/>
  <c r="L175" i="1"/>
  <c r="K306" i="1"/>
  <c r="J161" i="1"/>
  <c r="J160" i="1" s="1"/>
  <c r="K36" i="1"/>
  <c r="K141" i="1"/>
  <c r="K338" i="1"/>
  <c r="K305" i="1" s="1"/>
  <c r="I68" i="1"/>
  <c r="I67" i="1" s="1"/>
  <c r="I161" i="1"/>
  <c r="I160" i="1" s="1"/>
  <c r="L36" i="1"/>
  <c r="L141" i="1"/>
  <c r="K188" i="1"/>
  <c r="K187" i="1" s="1"/>
  <c r="L68" i="1"/>
  <c r="L67" i="1" s="1"/>
  <c r="L188" i="1"/>
  <c r="I95" i="1"/>
  <c r="I115" i="1"/>
  <c r="K218" i="1"/>
  <c r="K241" i="1"/>
  <c r="K240" i="1" s="1"/>
  <c r="I273" i="1"/>
  <c r="I240" i="1" s="1"/>
  <c r="L218" i="1"/>
  <c r="L241" i="1"/>
  <c r="L240" i="1" s="1"/>
  <c r="J273" i="1"/>
  <c r="J240" i="1" s="1"/>
  <c r="L305" i="1"/>
  <c r="J170" i="1"/>
  <c r="I141" i="1"/>
  <c r="K170" i="1"/>
  <c r="K35" i="1" s="1"/>
  <c r="I306" i="1"/>
  <c r="I305" i="1" s="1"/>
  <c r="I36" i="1"/>
  <c r="J36" i="1"/>
  <c r="L170" i="1"/>
  <c r="J306" i="1"/>
  <c r="J305" i="1" s="1"/>
  <c r="K186" i="1" l="1"/>
  <c r="K370" i="1" s="1"/>
  <c r="J35" i="1"/>
  <c r="I35" i="1"/>
  <c r="L35" i="1"/>
  <c r="I186" i="1"/>
  <c r="I370" i="1" s="1"/>
  <c r="J186" i="1"/>
  <c r="L187" i="1"/>
  <c r="L186" i="1" s="1"/>
  <c r="L370" i="1" s="1"/>
  <c r="J370" i="1" l="1"/>
</calcChain>
</file>

<file path=xl/sharedStrings.xml><?xml version="1.0" encoding="utf-8"?>
<sst xmlns="http://schemas.openxmlformats.org/spreadsheetml/2006/main" count="388" uniqueCount="235">
  <si>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</si>
  <si>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</si>
  <si>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</si>
  <si>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</si>
  <si>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</si>
  <si>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</si>
  <si>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</si>
  <si>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</si>
  <si>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</si>
  <si>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</si>
  <si>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</si>
  <si>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(data)</t>
  </si>
  <si>
    <t>Švietimo, sporto ir jaunimo reikalų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</si>
  <si>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</si>
  <si>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</si>
  <si>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</si>
  <si>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</si>
  <si>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</si>
  <si>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</si>
  <si>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</si>
  <si>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02</t>
  </si>
  <si>
    <t>Finansavimo šaltinio</t>
  </si>
  <si>
    <t>3ES(IŽDAS)</t>
  </si>
  <si>
    <t>Priemonė: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</si>
  <si>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</si>
  <si>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</si>
  <si>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</si>
  <si>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</si>
  <si>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</si>
  <si>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</si>
  <si>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</si>
  <si>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</si>
  <si>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</si>
  <si>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</si>
  <si>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</si>
  <si>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</si>
  <si>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</si>
  <si>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</si>
  <si>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</si>
  <si>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</si>
  <si>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</si>
  <si>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</si>
  <si>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</si>
  <si>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</si>
  <si>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</si>
  <si>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</si>
  <si>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</si>
  <si>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</si>
  <si>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</si>
  <si>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</si>
  <si>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</si>
  <si>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</si>
  <si>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</si>
  <si>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</si>
  <si>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</si>
  <si>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</si>
  <si>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</si>
  <si>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</si>
  <si>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</si>
  <si>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</si>
  <si>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</si>
  <si>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</si>
  <si>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</si>
  <si>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</si>
  <si>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</si>
  <si>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</si>
  <si>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</si>
  <si>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</si>
  <si>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</si>
  <si>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</si>
  <si>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</si>
  <si>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</si>
  <si>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</si>
  <si>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</si>
  <si>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</si>
  <si>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</si>
  <si>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</si>
  <si>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</si>
  <si>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</si>
  <si>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</si>
  <si>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</si>
  <si>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</si>
  <si>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</si>
  <si>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</si>
  <si>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</si>
  <si>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</si>
  <si>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</si>
  <si>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</si>
  <si>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</si>
  <si>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</si>
  <si>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</si>
  <si>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</si>
  <si>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</si>
  <si>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</si>
  <si>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</si>
  <si>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</si>
  <si>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</si>
  <si>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</si>
  <si>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</si>
  <si>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</si>
  <si>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</si>
  <si>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</si>
  <si>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</si>
  <si>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</si>
  <si>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</si>
  <si>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</si>
  <si>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</si>
  <si>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</si>
  <si>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</si>
  <si>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</si>
  <si>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</si>
  <si>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</si>
  <si>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</si>
  <si>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</si>
  <si>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</si>
  <si>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</si>
  <si>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</si>
  <si>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</si>
  <si>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</si>
  <si>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</si>
  <si>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</si>
  <si>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</si>
  <si>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</si>
  <si>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</si>
  <si>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</si>
  <si>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</si>
  <si>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</si>
  <si>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</si>
  <si>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</si>
  <si>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</si>
  <si>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</si>
  <si>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</si>
  <si>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</si>
  <si>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</si>
  <si>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</si>
  <si>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</si>
  <si>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</si>
  <si>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</si>
  <si>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</si>
  <si>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</si>
  <si>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</si>
  <si>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</si>
  <si>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</si>
  <si>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</si>
  <si>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</si>
  <si>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</si>
  <si>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</si>
  <si>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</si>
  <si>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</si>
  <si>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</si>
  <si>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</si>
  <si>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</si>
  <si>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</si>
  <si>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</si>
  <si>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</si>
  <si>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</si>
  <si>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</si>
  <si>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</si>
  <si>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</si>
  <si>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</si>
  <si>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</si>
  <si>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</si>
  <si>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</si>
  <si>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</si>
  <si>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</si>
  <si>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</si>
  <si>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</si>
  <si>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</si>
  <si>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</si>
  <si>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</si>
  <si>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</si>
  <si>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</si>
  <si>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</si>
  <si>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</si>
  <si>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</si>
  <si>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</si>
  <si>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</si>
  <si>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</si>
  <si>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</si>
  <si>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</si>
  <si>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</si>
  <si>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</si>
  <si>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</si>
  <si>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</si>
  <si>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</si>
  <si>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</si>
  <si>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</si>
  <si>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</si>
  <si>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</si>
  <si>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</si>
  <si>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</si>
  <si>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</si>
  <si>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</si>
  <si>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</si>
  <si>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</si>
  <si>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</si>
  <si>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</si>
  <si>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</si>
  <si>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</si>
  <si>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</si>
  <si>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</si>
  <si>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</si>
  <si>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</si>
  <si>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</si>
  <si>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</si>
  <si>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</si>
  <si>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</si>
  <si>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</si>
  <si>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</si>
  <si>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</si>
  <si>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</si>
  <si>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</si>
  <si>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</si>
  <si>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</si>
  <si>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</si>
  <si>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</si>
  <si>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</si>
  <si>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</si>
  <si>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</si>
  <si>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</si>
  <si>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</si>
  <si>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</si>
  <si>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</si>
  <si>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</si>
  <si>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</si>
  <si>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</si>
  <si>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</si>
  <si>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</si>
  <si>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</si>
  <si>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</si>
  <si>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</si>
  <si>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</si>
  <si>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</si>
  <si>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</si>
  <si>
    <t>2024 m. balandžio 16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</si>
</sst>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15" fillId="0" borderId="1" xfId="1" applyFont="1" applyBorder="1" applyAlignment="1" applyProtection="1">
      <alignment horizontal="center"/>
    </xf>
    <xf numFmtId="0" fontId="14" fillId="0" borderId="0" xfId="1" applyFont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20" fillId="0" borderId="0" xfId="1" applyFont="1" applyAlignment="1" applyProtection="1">
      <alignment horizontal="center" vertical="center" wrapText="1"/>
    </xf>
    <xf numFmtId="0" fontId="21" fillId="0" borderId="0" xfId="1" applyFont="1" applyAlignment="1" applyProtection="1">
      <alignment horizontal="center"/>
    </xf>
    <xf numFmtId="0" fontId="24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 vertical="center" wrapText="1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164" fontId="189" fillId="0" borderId="1" xfId="1" applyNumberFormat="1" applyFont="1" applyBorder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topLeftCell="A28" colorId="9" zoomScale="115" workbookViewId="0">
      <selection activeCell="G19" sqref="G19:K19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69" t="s">
        <v>4</v>
      </c>
      <c r="H10" s="169"/>
      <c r="I10" s="169"/>
      <c r="J10" s="169"/>
      <c r="K10" s="169"/>
      <c r="L10" s="12"/>
    </row>
    <row r="11" spans="1:13" ht="18.75" customHeight="1" x14ac:dyDescent="0.2">
      <c r="A11" s="179" t="s">
        <v>5</v>
      </c>
      <c r="B11" s="180"/>
      <c r="C11" s="180"/>
      <c r="D11" s="180"/>
      <c r="E11" s="180"/>
      <c r="F11" s="181"/>
      <c r="G11" s="180"/>
      <c r="H11" s="180"/>
      <c r="I11" s="180"/>
      <c r="J11" s="180"/>
      <c r="K11" s="180"/>
      <c r="L11" s="180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182" t="s">
        <v>6</v>
      </c>
      <c r="H13" s="182"/>
      <c r="I13" s="182"/>
      <c r="J13" s="182"/>
      <c r="K13" s="182"/>
      <c r="L13" s="15"/>
    </row>
    <row r="14" spans="1:13" ht="16.5" customHeight="1" x14ac:dyDescent="0.2">
      <c r="A14" s="183" t="s">
        <v>7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13" ht="15.75" customHeight="1" x14ac:dyDescent="0.2">
      <c r="G15" s="170" t="s">
        <v>8</v>
      </c>
      <c r="H15" s="170"/>
      <c r="I15" s="170"/>
      <c r="J15" s="170"/>
      <c r="K15" s="170"/>
    </row>
    <row r="16" spans="1:13" ht="12" customHeight="1" x14ac:dyDescent="0.2">
      <c r="G16" s="184" t="s">
        <v>9</v>
      </c>
      <c r="H16" s="184"/>
      <c r="I16" s="184"/>
      <c r="J16" s="184"/>
      <c r="K16" s="184"/>
    </row>
    <row r="17" spans="1:12" ht="12" customHeight="1" x14ac:dyDescent="0.2">
      <c r="B17" s="183" t="s">
        <v>10</v>
      </c>
      <c r="C17" s="183"/>
      <c r="D17" s="183"/>
      <c r="E17" s="183"/>
      <c r="F17" s="183"/>
      <c r="G17" s="183"/>
      <c r="H17" s="183"/>
      <c r="I17" s="183"/>
      <c r="J17" s="183"/>
      <c r="K17" s="183"/>
      <c r="L17" s="183"/>
    </row>
    <row r="18" spans="1:12" ht="12" customHeight="1" x14ac:dyDescent="0.2">
      <c r="G18" s="170"/>
      <c r="H18" s="170"/>
      <c r="I18" s="170"/>
      <c r="J18" s="170"/>
      <c r="K18" s="170"/>
    </row>
    <row r="19" spans="1:12" ht="12.75" customHeight="1" x14ac:dyDescent="0.2">
      <c r="G19" s="170" t="s">
        <v>234</v>
      </c>
      <c r="H19" s="170"/>
      <c r="I19" s="170"/>
      <c r="J19" s="170"/>
      <c r="K19" s="170"/>
    </row>
    <row r="20" spans="1:12" ht="11.25" customHeight="1" x14ac:dyDescent="0.2">
      <c r="G20" s="184" t="s">
        <v>11</v>
      </c>
      <c r="H20" s="184"/>
      <c r="I20" s="184"/>
      <c r="J20" s="184"/>
      <c r="K20" s="184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69" t="s">
        <v>12</v>
      </c>
      <c r="H22" s="169"/>
      <c r="I22" s="169"/>
      <c r="J22" s="169"/>
      <c r="K22" s="169"/>
      <c r="L22" s="1"/>
    </row>
    <row r="23" spans="1:12" ht="12" customHeight="1" x14ac:dyDescent="0.2">
      <c r="A23" s="186" t="s">
        <v>13</v>
      </c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</row>
    <row r="24" spans="1:12" ht="12" customHeight="1" x14ac:dyDescent="0.2">
      <c r="A24" s="185"/>
      <c r="B24" s="185"/>
      <c r="C24" s="185"/>
      <c r="D24" s="20"/>
      <c r="E24" s="20"/>
      <c r="F24" s="21"/>
      <c r="G24" s="20"/>
      <c r="H24" s="20"/>
      <c r="I24" s="20"/>
      <c r="J24" s="20"/>
      <c r="K24" s="20"/>
      <c r="L24" s="22" t="s">
        <v>14</v>
      </c>
    </row>
    <row r="25" spans="1:12" ht="11.25" customHeight="1" x14ac:dyDescent="0.2">
      <c r="A25" s="185"/>
      <c r="B25" s="185"/>
      <c r="C25" s="185"/>
      <c r="D25" s="185"/>
      <c r="E25" s="185"/>
      <c r="F25" s="185"/>
      <c r="G25" s="185"/>
      <c r="H25" s="20"/>
      <c r="I25" s="20"/>
      <c r="J25" s="23" t="s">
        <v>15</v>
      </c>
      <c r="K25" s="24"/>
      <c r="L25" s="25"/>
    </row>
    <row r="26" spans="1:12" ht="12" customHeight="1" x14ac:dyDescent="0.2">
      <c r="A26" s="185"/>
      <c r="B26" s="185"/>
      <c r="C26" s="185"/>
      <c r="D26" s="185"/>
      <c r="E26" s="185"/>
      <c r="F26" s="185"/>
      <c r="G26" s="185"/>
      <c r="H26" s="185"/>
      <c r="I26" s="185"/>
      <c r="J26" s="185"/>
      <c r="K26" s="26" t="s">
        <v>16</v>
      </c>
      <c r="L26" s="25"/>
    </row>
    <row r="27" spans="1:12" ht="12.75" customHeight="1" x14ac:dyDescent="0.2">
      <c r="C27" s="171"/>
      <c r="D27" s="172"/>
      <c r="E27" s="172"/>
      <c r="F27" s="173"/>
      <c r="G27" s="172"/>
      <c r="H27" s="172"/>
      <c r="I27" s="172"/>
      <c r="K27" s="26" t="s">
        <v>17</v>
      </c>
      <c r="L27" s="28" t="s">
        <v>18</v>
      </c>
    </row>
    <row r="28" spans="1:12" ht="12" customHeight="1" x14ac:dyDescent="0.2">
      <c r="G28" s="17"/>
      <c r="H28" s="29"/>
      <c r="J28" s="30" t="s">
        <v>19</v>
      </c>
      <c r="K28" s="31"/>
      <c r="L28" s="25" t="s">
        <v>20</v>
      </c>
    </row>
    <row r="29" spans="1:12" ht="12.75" customHeight="1" x14ac:dyDescent="0.2">
      <c r="G29" s="32" t="s">
        <v>21</v>
      </c>
      <c r="H29" s="33"/>
      <c r="I29" s="34"/>
      <c r="J29" s="35"/>
      <c r="K29" s="25"/>
      <c r="L29" s="25" t="s">
        <v>22</v>
      </c>
    </row>
    <row r="30" spans="1:12" ht="13.5" customHeight="1" x14ac:dyDescent="0.2">
      <c r="A30" s="185" t="s">
        <v>23</v>
      </c>
      <c r="B30" s="185"/>
      <c r="C30" s="185"/>
      <c r="D30" s="185"/>
      <c r="G30" s="178" t="s">
        <v>24</v>
      </c>
      <c r="H30" s="178"/>
      <c r="I30" s="36" t="s">
        <v>25</v>
      </c>
      <c r="J30" s="37" t="s">
        <v>20</v>
      </c>
      <c r="K30" s="25" t="s">
        <v>20</v>
      </c>
      <c r="L30" s="25" t="s">
        <v>26</v>
      </c>
    </row>
    <row r="31" spans="1:12" ht="30" customHeight="1" x14ac:dyDescent="0.2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38" t="s">
        <v>27</v>
      </c>
    </row>
    <row r="32" spans="1:12" ht="24" customHeight="1" x14ac:dyDescent="0.2">
      <c r="A32" s="189" t="s">
        <v>28</v>
      </c>
      <c r="B32" s="190"/>
      <c r="C32" s="190"/>
      <c r="D32" s="190"/>
      <c r="E32" s="190"/>
      <c r="F32" s="190"/>
      <c r="G32" s="193" t="s">
        <v>29</v>
      </c>
      <c r="H32" s="195" t="s">
        <v>30</v>
      </c>
      <c r="I32" s="197" t="s">
        <v>31</v>
      </c>
      <c r="J32" s="198"/>
      <c r="K32" s="199" t="s">
        <v>32</v>
      </c>
      <c r="L32" s="201" t="s">
        <v>33</v>
      </c>
    </row>
    <row r="33" spans="1:14" ht="46.5" customHeight="1" x14ac:dyDescent="0.2">
      <c r="A33" s="191"/>
      <c r="B33" s="192"/>
      <c r="C33" s="192"/>
      <c r="D33" s="192"/>
      <c r="E33" s="192"/>
      <c r="F33" s="192"/>
      <c r="G33" s="194"/>
      <c r="H33" s="196"/>
      <c r="I33" s="39" t="s">
        <v>34</v>
      </c>
      <c r="J33" s="40" t="s">
        <v>35</v>
      </c>
      <c r="K33" s="200"/>
      <c r="L33" s="202"/>
    </row>
    <row r="34" spans="1:14" ht="11.25" customHeight="1" x14ac:dyDescent="0.2">
      <c r="A34" s="174" t="s">
        <v>36</v>
      </c>
      <c r="B34" s="175"/>
      <c r="C34" s="175"/>
      <c r="D34" s="175"/>
      <c r="E34" s="175"/>
      <c r="F34" s="176"/>
      <c r="G34" s="41">
        <v>2</v>
      </c>
      <c r="H34" s="42">
        <v>3</v>
      </c>
      <c r="I34" s="43" t="s">
        <v>37</v>
      </c>
      <c r="J34" s="44" t="s">
        <v>38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39</v>
      </c>
      <c r="H35" s="41">
        <v>1</v>
      </c>
      <c r="I35" s="52">
        <f>SUM(I36+I47+I67+I88+I95+I115+I141+I160+I170)</f>
        <v>0</v>
      </c>
      <c r="J35" s="52">
        <f>SUM(J36+J47+J67+J88+J95+J115+J141+J160+J170)</f>
        <v>0</v>
      </c>
      <c r="K35" s="53">
        <f>SUM(K36+K47+K67+K88+K95+K115+K141+K160+K170)</f>
        <v>6298.2</v>
      </c>
      <c r="L35" s="52">
        <f>SUM(L36+L47+L67+L88+L95+L115+L141+L160+L170)</f>
        <v>0</v>
      </c>
    </row>
    <row r="36" spans="1:14" ht="15" hidden="1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40</v>
      </c>
      <c r="H36" s="41">
        <v>2</v>
      </c>
      <c r="I36" s="52">
        <f>SUM(I37+I43)</f>
        <v>0</v>
      </c>
      <c r="J36" s="52">
        <f>SUM(J37+J43)</f>
        <v>0</v>
      </c>
      <c r="K36" s="60">
        <f>SUM(K37+K43)</f>
        <v>0</v>
      </c>
      <c r="L36" s="61">
        <f>SUM(L37+L43)</f>
        <v>0</v>
      </c>
    </row>
    <row r="37" spans="1:14" ht="15" hidden="1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41</v>
      </c>
      <c r="H37" s="41">
        <v>3</v>
      </c>
      <c r="I37" s="52">
        <f>SUM(I38)</f>
        <v>0</v>
      </c>
      <c r="J37" s="52">
        <f>SUM(J38)</f>
        <v>0</v>
      </c>
      <c r="K37" s="53">
        <f>SUM(K38)</f>
        <v>0</v>
      </c>
      <c r="L37" s="52">
        <f>SUM(L38)</f>
        <v>0</v>
      </c>
      <c r="M37" s="1"/>
    </row>
    <row r="38" spans="1:14" ht="15" hidden="1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41</v>
      </c>
      <c r="H38" s="41">
        <v>4</v>
      </c>
      <c r="I38" s="52">
        <f>SUM(I39+I41)</f>
        <v>0</v>
      </c>
      <c r="J38" s="52">
        <f t="shared" ref="J38:L39" si="0">SUM(J39)</f>
        <v>0</v>
      </c>
      <c r="K38" s="52">
        <f t="shared" si="0"/>
        <v>0</v>
      </c>
      <c r="L38" s="52">
        <f t="shared" si="0"/>
        <v>0</v>
      </c>
      <c r="M38" s="69"/>
    </row>
    <row r="39" spans="1:14" ht="15" hidden="1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42</v>
      </c>
      <c r="H39" s="41">
        <v>5</v>
      </c>
      <c r="I39" s="53">
        <f>SUM(I40)</f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M39" s="69"/>
    </row>
    <row r="40" spans="1:14" ht="15" hidden="1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42</v>
      </c>
      <c r="H40" s="41">
        <v>6</v>
      </c>
      <c r="I40" s="71"/>
      <c r="J40" s="72"/>
      <c r="K40" s="72"/>
      <c r="L40" s="72"/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43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43</v>
      </c>
      <c r="H42" s="41">
        <v>8</v>
      </c>
      <c r="I42" s="72"/>
      <c r="J42" s="73"/>
      <c r="K42" s="72"/>
      <c r="L42" s="73"/>
      <c r="M42" s="69"/>
    </row>
    <row r="43" spans="1:14" ht="15" hidden="1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44</v>
      </c>
      <c r="H43" s="41">
        <v>9</v>
      </c>
      <c r="I43" s="53">
        <f t="shared" ref="I43:L45" si="1">I44</f>
        <v>0</v>
      </c>
      <c r="J43" s="52">
        <f t="shared" si="1"/>
        <v>0</v>
      </c>
      <c r="K43" s="53">
        <f t="shared" si="1"/>
        <v>0</v>
      </c>
      <c r="L43" s="52">
        <f t="shared" si="1"/>
        <v>0</v>
      </c>
      <c r="M43" s="69"/>
    </row>
    <row r="44" spans="1:14" ht="15" hidden="1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44</v>
      </c>
      <c r="H44" s="41">
        <v>10</v>
      </c>
      <c r="I44" s="53">
        <f t="shared" si="1"/>
        <v>0</v>
      </c>
      <c r="J44" s="52">
        <f t="shared" si="1"/>
        <v>0</v>
      </c>
      <c r="K44" s="52">
        <f t="shared" si="1"/>
        <v>0</v>
      </c>
      <c r="L44" s="52">
        <f t="shared" si="1"/>
        <v>0</v>
      </c>
      <c r="M44" s="1"/>
    </row>
    <row r="45" spans="1:14" ht="15" hidden="1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44</v>
      </c>
      <c r="H45" s="41">
        <v>11</v>
      </c>
      <c r="I45" s="52">
        <f t="shared" si="1"/>
        <v>0</v>
      </c>
      <c r="J45" s="52">
        <f t="shared" si="1"/>
        <v>0</v>
      </c>
      <c r="K45" s="52">
        <f t="shared" si="1"/>
        <v>0</v>
      </c>
      <c r="L45" s="52">
        <f t="shared" si="1"/>
        <v>0</v>
      </c>
      <c r="M45" s="69"/>
    </row>
    <row r="46" spans="1:14" ht="15" hidden="1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44</v>
      </c>
      <c r="H46" s="41">
        <v>12</v>
      </c>
      <c r="I46" s="73"/>
      <c r="J46" s="72"/>
      <c r="K46" s="72"/>
      <c r="L46" s="72"/>
      <c r="M46" s="69"/>
    </row>
    <row r="47" spans="1:14" ht="15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45</v>
      </c>
      <c r="H47" s="41">
        <v>13</v>
      </c>
      <c r="I47" s="76">
        <f t="shared" ref="I47:L49" si="2">I48</f>
        <v>0</v>
      </c>
      <c r="J47" s="77">
        <f t="shared" si="2"/>
        <v>0</v>
      </c>
      <c r="K47" s="76">
        <f t="shared" si="2"/>
        <v>6298.2</v>
      </c>
      <c r="L47" s="76">
        <f t="shared" si="2"/>
        <v>0</v>
      </c>
    </row>
    <row r="48" spans="1:14" ht="15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45</v>
      </c>
      <c r="H48" s="41">
        <v>14</v>
      </c>
      <c r="I48" s="52">
        <f t="shared" si="2"/>
        <v>0</v>
      </c>
      <c r="J48" s="53">
        <f t="shared" si="2"/>
        <v>0</v>
      </c>
      <c r="K48" s="52">
        <f t="shared" si="2"/>
        <v>6298.2</v>
      </c>
      <c r="L48" s="53">
        <f t="shared" si="2"/>
        <v>0</v>
      </c>
      <c r="M48" s="1"/>
      <c r="N48" s="69"/>
    </row>
    <row r="49" spans="1:14" ht="15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45</v>
      </c>
      <c r="H49" s="41">
        <v>15</v>
      </c>
      <c r="I49" s="52">
        <f t="shared" si="2"/>
        <v>0</v>
      </c>
      <c r="J49" s="53">
        <f t="shared" si="2"/>
        <v>0</v>
      </c>
      <c r="K49" s="61">
        <f t="shared" si="2"/>
        <v>6298.2</v>
      </c>
      <c r="L49" s="61">
        <f t="shared" si="2"/>
        <v>0</v>
      </c>
      <c r="M49" s="69"/>
      <c r="N49" s="1"/>
    </row>
    <row r="50" spans="1:14" ht="15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45</v>
      </c>
      <c r="H50" s="41">
        <v>16</v>
      </c>
      <c r="I50" s="83">
        <f>SUM(I51:I66)</f>
        <v>0</v>
      </c>
      <c r="J50" s="83">
        <f>SUM(J51:J66)</f>
        <v>0</v>
      </c>
      <c r="K50" s="84">
        <f>SUM(K51:K66)</f>
        <v>6298.2</v>
      </c>
      <c r="L50" s="84">
        <f>SUM(L51:L66)</f>
        <v>0</v>
      </c>
      <c r="M50" s="69"/>
      <c r="N50" s="1"/>
    </row>
    <row r="51" spans="1:14" ht="15" hidden="1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46</v>
      </c>
      <c r="H51" s="41">
        <v>17</v>
      </c>
      <c r="I51" s="72"/>
      <c r="J51" s="72"/>
      <c r="K51" s="72"/>
      <c r="L51" s="72"/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47</v>
      </c>
      <c r="H52" s="41">
        <v>18</v>
      </c>
      <c r="I52" s="72"/>
      <c r="J52" s="72"/>
      <c r="K52" s="72"/>
      <c r="L52" s="72"/>
      <c r="M52" s="69"/>
      <c r="N52" s="1"/>
    </row>
    <row r="53" spans="1:14" ht="15" hidden="1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48</v>
      </c>
      <c r="H53" s="41">
        <v>19</v>
      </c>
      <c r="I53" s="72"/>
      <c r="J53" s="72"/>
      <c r="K53" s="72"/>
      <c r="L53" s="72"/>
      <c r="M53" s="69"/>
      <c r="N53" s="1"/>
    </row>
    <row r="54" spans="1:14" ht="15" hidden="1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49</v>
      </c>
      <c r="H54" s="41">
        <v>20</v>
      </c>
      <c r="I54" s="72"/>
      <c r="J54" s="72"/>
      <c r="K54" s="72"/>
      <c r="L54" s="72"/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50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51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52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53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54</v>
      </c>
      <c r="H59" s="41">
        <v>25</v>
      </c>
      <c r="I59" s="73"/>
      <c r="J59" s="72"/>
      <c r="K59" s="72"/>
      <c r="L59" s="72"/>
      <c r="M59" s="69"/>
      <c r="N59" s="1"/>
    </row>
    <row r="60" spans="1:14" ht="15" hidden="1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55</v>
      </c>
      <c r="H60" s="41">
        <v>26</v>
      </c>
      <c r="I60" s="73"/>
      <c r="J60" s="72"/>
      <c r="K60" s="72"/>
      <c r="L60" s="72"/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56</v>
      </c>
      <c r="H61" s="41">
        <v>27</v>
      </c>
      <c r="I61" s="73"/>
      <c r="J61" s="73"/>
      <c r="K61" s="73"/>
      <c r="L61" s="73"/>
      <c r="M61" s="69"/>
      <c r="N61" s="1"/>
    </row>
    <row r="62" spans="1:14" ht="15" hidden="1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57</v>
      </c>
      <c r="H62" s="41">
        <v>28</v>
      </c>
      <c r="I62" s="73"/>
      <c r="J62" s="72"/>
      <c r="K62" s="72"/>
      <c r="L62" s="72"/>
      <c r="M62" s="69"/>
      <c r="N62" s="1"/>
    </row>
    <row r="63" spans="1:14" ht="15" hidden="1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58</v>
      </c>
      <c r="H63" s="41">
        <v>29</v>
      </c>
      <c r="I63" s="73"/>
      <c r="J63" s="72"/>
      <c r="K63" s="72"/>
      <c r="L63" s="72"/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59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60</v>
      </c>
      <c r="H65" s="41">
        <v>31</v>
      </c>
      <c r="I65" s="73"/>
      <c r="J65" s="72"/>
      <c r="K65" s="72"/>
      <c r="L65" s="72"/>
      <c r="M65" s="69"/>
      <c r="N65" s="1"/>
    </row>
    <row r="66" spans="1:14" ht="15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61</v>
      </c>
      <c r="H66" s="41">
        <v>32</v>
      </c>
      <c r="I66" s="73"/>
      <c r="J66" s="72"/>
      <c r="K66" s="72">
        <v>6298.2</v>
      </c>
      <c r="L66" s="72"/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62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63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64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64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65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66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67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68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68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65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66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67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69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70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71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72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73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74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74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74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74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75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76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76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76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77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78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79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80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81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81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81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82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83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84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84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84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85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86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87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88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88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88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89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90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90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90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91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92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93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93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93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94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95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96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96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96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96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97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97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97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97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98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98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98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98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99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99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99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100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101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101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101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101</v>
      </c>
      <c r="H140" s="41">
        <v>106</v>
      </c>
      <c r="I140" s="73"/>
      <c r="J140" s="129"/>
      <c r="K140" s="73"/>
      <c r="L140" s="73"/>
    </row>
    <row r="141" spans="1:12" ht="15" hidden="1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102</v>
      </c>
      <c r="H141" s="41">
        <v>107</v>
      </c>
      <c r="I141" s="53">
        <f>SUM(I142+I147+I155)</f>
        <v>0</v>
      </c>
      <c r="J141" s="102">
        <f>SUM(J142+J147+J155)</f>
        <v>0</v>
      </c>
      <c r="K141" s="53">
        <f>SUM(K142+K147+K155)</f>
        <v>0</v>
      </c>
      <c r="L141" s="52">
        <f>SUM(L142+L147+L155)</f>
        <v>0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103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103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103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104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105</v>
      </c>
      <c r="H146" s="41">
        <v>112</v>
      </c>
      <c r="I146" s="72"/>
      <c r="J146" s="72"/>
      <c r="K146" s="72"/>
      <c r="L146" s="72"/>
    </row>
    <row r="147" spans="1:12" ht="15" hidden="1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106</v>
      </c>
      <c r="H147" s="41">
        <v>113</v>
      </c>
      <c r="I147" s="60">
        <f t="shared" ref="I147:L148" si="15">I148</f>
        <v>0</v>
      </c>
      <c r="J147" s="105">
        <f t="shared" si="15"/>
        <v>0</v>
      </c>
      <c r="K147" s="60">
        <f t="shared" si="15"/>
        <v>0</v>
      </c>
      <c r="L147" s="61">
        <f t="shared" si="15"/>
        <v>0</v>
      </c>
    </row>
    <row r="148" spans="1:12" ht="15" hidden="1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107</v>
      </c>
      <c r="H148" s="41">
        <v>114</v>
      </c>
      <c r="I148" s="53">
        <f t="shared" si="15"/>
        <v>0</v>
      </c>
      <c r="J148" s="102">
        <f t="shared" si="15"/>
        <v>0</v>
      </c>
      <c r="K148" s="53">
        <f t="shared" si="15"/>
        <v>0</v>
      </c>
      <c r="L148" s="52">
        <f t="shared" si="15"/>
        <v>0</v>
      </c>
    </row>
    <row r="149" spans="1:12" ht="15" hidden="1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107</v>
      </c>
      <c r="H149" s="41">
        <v>115</v>
      </c>
      <c r="I149" s="53">
        <f>SUM(I150:I151)</f>
        <v>0</v>
      </c>
      <c r="J149" s="102">
        <f>SUM(J150:J151)</f>
        <v>0</v>
      </c>
      <c r="K149" s="53">
        <f>SUM(K150:K151)</f>
        <v>0</v>
      </c>
      <c r="L149" s="52">
        <f>SUM(L150:L151)</f>
        <v>0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108</v>
      </c>
      <c r="H150" s="41">
        <v>116</v>
      </c>
      <c r="I150" s="72"/>
      <c r="J150" s="72"/>
      <c r="K150" s="72"/>
      <c r="L150" s="72"/>
    </row>
    <row r="151" spans="1:12" ht="15" hidden="1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109</v>
      </c>
      <c r="H151" s="41">
        <v>117</v>
      </c>
      <c r="I151" s="72"/>
      <c r="J151" s="72"/>
      <c r="K151" s="72"/>
      <c r="L151" s="72"/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110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110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110</v>
      </c>
      <c r="H154" s="41">
        <v>120</v>
      </c>
      <c r="I154" s="72"/>
      <c r="J154" s="72"/>
      <c r="K154" s="72"/>
      <c r="L154" s="72"/>
    </row>
    <row r="155" spans="1:12" ht="15" hidden="1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111</v>
      </c>
      <c r="H155" s="41">
        <v>121</v>
      </c>
      <c r="I155" s="53">
        <f t="shared" ref="I155:L156" si="16">I156</f>
        <v>0</v>
      </c>
      <c r="J155" s="102">
        <f t="shared" si="16"/>
        <v>0</v>
      </c>
      <c r="K155" s="53">
        <f t="shared" si="16"/>
        <v>0</v>
      </c>
      <c r="L155" s="52">
        <f t="shared" si="16"/>
        <v>0</v>
      </c>
    </row>
    <row r="156" spans="1:12" ht="15" hidden="1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111</v>
      </c>
      <c r="H156" s="41">
        <v>122</v>
      </c>
      <c r="I156" s="84">
        <f t="shared" si="16"/>
        <v>0</v>
      </c>
      <c r="J156" s="126">
        <f t="shared" si="16"/>
        <v>0</v>
      </c>
      <c r="K156" s="84">
        <f t="shared" si="16"/>
        <v>0</v>
      </c>
      <c r="L156" s="83">
        <f t="shared" si="16"/>
        <v>0</v>
      </c>
    </row>
    <row r="157" spans="1:12" ht="15" hidden="1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111</v>
      </c>
      <c r="H157" s="41">
        <v>123</v>
      </c>
      <c r="I157" s="53">
        <f>SUM(I158:I159)</f>
        <v>0</v>
      </c>
      <c r="J157" s="102">
        <f>SUM(J158:J159)</f>
        <v>0</v>
      </c>
      <c r="K157" s="53">
        <f>SUM(K158:K159)</f>
        <v>0</v>
      </c>
      <c r="L157" s="52">
        <f>SUM(L158:L159)</f>
        <v>0</v>
      </c>
    </row>
    <row r="158" spans="1:12" ht="15" hidden="1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112</v>
      </c>
      <c r="H158" s="41">
        <v>124</v>
      </c>
      <c r="I158" s="130"/>
      <c r="J158" s="130"/>
      <c r="K158" s="130"/>
      <c r="L158" s="130"/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113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114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114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115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115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116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117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118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119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119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119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120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121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121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121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121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122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123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123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124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125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126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127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128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129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130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131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132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133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134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135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135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135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136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136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137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138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139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140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140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141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142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143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144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145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145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146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147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148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149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149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149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150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150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150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151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152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153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154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155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156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156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156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157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157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158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159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160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161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162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157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163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163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164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164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165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165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165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166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167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168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169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170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171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172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172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173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174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175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176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177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178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179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179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180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181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182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182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183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184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185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185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186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187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188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188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188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189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189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189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190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190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191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192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193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194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172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172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195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174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175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176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177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196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197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197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198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199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200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200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201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202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203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203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204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205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206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206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206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189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189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189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190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190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191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192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207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208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194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172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172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195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174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175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176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177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196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209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209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210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211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212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212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213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214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215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215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216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217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218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218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219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189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189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189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220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220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221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222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223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171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171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172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195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174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175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176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177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196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209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209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210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211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212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212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213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214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215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215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216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224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218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218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218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189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189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189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220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220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221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222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225</v>
      </c>
      <c r="H370" s="41">
        <v>336</v>
      </c>
      <c r="I370" s="121">
        <f>SUM(I35+I186)</f>
        <v>0</v>
      </c>
      <c r="J370" s="121">
        <f>SUM(J35+J186)</f>
        <v>0</v>
      </c>
      <c r="K370" s="121">
        <f>SUM(K35+K186)</f>
        <v>6298.2</v>
      </c>
      <c r="L370" s="121">
        <f>SUM(L35+L186)</f>
        <v>0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203" t="s">
        <v>226</v>
      </c>
      <c r="B372" s="203"/>
      <c r="C372" s="203"/>
      <c r="D372" s="203"/>
      <c r="E372" s="203"/>
      <c r="F372" s="203"/>
      <c r="G372" s="203"/>
      <c r="H372" s="163"/>
      <c r="I372" s="164"/>
      <c r="J372" s="204" t="s">
        <v>227</v>
      </c>
      <c r="K372" s="204"/>
      <c r="L372" s="204"/>
    </row>
    <row r="373" spans="1:12" ht="14.25" customHeight="1" x14ac:dyDescent="0.2">
      <c r="A373" s="188" t="s">
        <v>228</v>
      </c>
      <c r="B373" s="188"/>
      <c r="C373" s="188"/>
      <c r="D373" s="188"/>
      <c r="E373" s="188"/>
      <c r="F373" s="188"/>
      <c r="G373" s="188"/>
      <c r="H373" s="188"/>
      <c r="I373" s="165" t="s">
        <v>229</v>
      </c>
      <c r="J373" s="20"/>
      <c r="K373" s="188" t="s">
        <v>230</v>
      </c>
      <c r="L373" s="188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203" t="s">
        <v>231</v>
      </c>
      <c r="B375" s="203"/>
      <c r="C375" s="203"/>
      <c r="D375" s="203"/>
      <c r="E375" s="203"/>
      <c r="F375" s="203"/>
      <c r="G375" s="203"/>
      <c r="H375" s="167"/>
      <c r="I375" s="168"/>
      <c r="J375" s="205" t="s">
        <v>233</v>
      </c>
      <c r="K375" s="169"/>
      <c r="L375" s="169"/>
    </row>
    <row r="376" spans="1:12" ht="26.25" customHeight="1" x14ac:dyDescent="0.2">
      <c r="A376" s="187" t="s">
        <v>232</v>
      </c>
      <c r="B376" s="187"/>
      <c r="C376" s="187"/>
      <c r="D376" s="187"/>
      <c r="E376" s="187"/>
      <c r="F376" s="187"/>
      <c r="G376" s="187"/>
      <c r="H376" s="187"/>
      <c r="I376" s="165" t="s">
        <v>229</v>
      </c>
      <c r="J376" s="20"/>
      <c r="K376" s="188" t="s">
        <v>230</v>
      </c>
      <c r="L376" s="188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10">
      <filters>
        <filter val="6298,20"/>
      </filters>
    </filterColumn>
  </autoFilter>
  <mergeCells count="34">
    <mergeCell ref="J372:L372"/>
    <mergeCell ref="J375:L375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2024-04-16T06:57:44Z</dcterms:modified>
</cp:coreProperties>
</file>